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57" l="1"/>
  <c r="J138"/>
  <c r="L24"/>
  <c r="I176"/>
  <c r="F100"/>
  <c r="J24"/>
  <c r="I24"/>
  <c r="H24"/>
  <c r="G24"/>
  <c r="F24"/>
  <c r="H176"/>
  <c r="J176"/>
  <c r="H157"/>
  <c r="J157"/>
  <c r="F138"/>
  <c r="H138"/>
  <c r="L138"/>
  <c r="I138"/>
  <c r="G138"/>
  <c r="I119"/>
  <c r="H119"/>
  <c r="L119"/>
  <c r="F119"/>
  <c r="J119"/>
  <c r="G119"/>
  <c r="L100"/>
  <c r="J100"/>
  <c r="I100"/>
  <c r="H100"/>
  <c r="G100"/>
  <c r="G81"/>
  <c r="L81"/>
  <c r="J81"/>
  <c r="I81"/>
  <c r="H81"/>
  <c r="F81"/>
  <c r="L62"/>
  <c r="J62"/>
  <c r="I62"/>
  <c r="H62"/>
  <c r="G62"/>
  <c r="F62"/>
  <c r="H43"/>
  <c r="L43"/>
  <c r="J43"/>
  <c r="I43"/>
  <c r="G43"/>
  <c r="F43"/>
  <c r="G196" l="1"/>
  <c r="F196"/>
  <c r="L196"/>
  <c r="H196"/>
  <c r="J196"/>
  <c r="I196"/>
</calcChain>
</file>

<file path=xl/sharedStrings.xml><?xml version="1.0" encoding="utf-8"?>
<sst xmlns="http://schemas.openxmlformats.org/spreadsheetml/2006/main" count="310" uniqueCount="109">
  <si>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</si>
  <si>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</si>
  <si>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</si>
  <si>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</si>
  <si>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</si>
  <si>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</si>
  <si>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</si>
  <si>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</si>
  <si>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</si>
  <si>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</si>
  <si>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</si>
  <si>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</si>
  <si>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</si>
  <si>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</si>
  <si>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</si>
  <si>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</si>
  <si>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</si>
  <si>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</si>
  <si>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</si>
  <si>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</si>
  <si>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</si>
  <si>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</si>
  <si>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</si>
  <si>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</si>
  <si>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</si>
  <si>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</si>
  <si>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</si>
  <si>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</si>
  <si>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</si>
  <si>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</si>
  <si>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</si>
  <si>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</si>
  <si>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</si>
  <si>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</si>
  <si>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</si>
  <si>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</si>
  <si>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</si>
  <si>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</si>
  <si>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</si>
  <si>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</si>
  <si>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МОБУ СОШ№35</t>
  </si>
  <si>
    <t xml:space="preserve">Третьякова </t>
  </si>
  <si>
    <t>каша гречневая</t>
  </si>
  <si>
    <t>чай с лимоном</t>
  </si>
  <si>
    <t>суп картофельный с вермишелью</t>
  </si>
  <si>
    <t>чай с сахаром</t>
  </si>
  <si>
    <t>хлеб йодированный</t>
  </si>
  <si>
    <t>каша пшеничная</t>
  </si>
  <si>
    <t>суп картофельный с горохом</t>
  </si>
  <si>
    <t>тефтели с соусом</t>
  </si>
  <si>
    <t>суп картофельный с рисом</t>
  </si>
  <si>
    <t>компот из сухофруктов с витамином С</t>
  </si>
  <si>
    <t>котлета куриная рубленая</t>
  </si>
  <si>
    <t>каша вязкая молочная рисовая</t>
  </si>
  <si>
    <t>котлета рубленая куриная</t>
  </si>
  <si>
    <t>437\171</t>
  </si>
  <si>
    <t>конд.изделие</t>
  </si>
  <si>
    <t>плов из филе куриного</t>
  </si>
  <si>
    <t>бутерброд с маслом сливочным, сыром твердым</t>
  </si>
  <si>
    <t>компот из яблок с витамином С</t>
  </si>
  <si>
    <t>щи из свежей капусты с картофелем</t>
  </si>
  <si>
    <t>10, 63</t>
  </si>
  <si>
    <t>гуляш</t>
  </si>
  <si>
    <t>икра овощная</t>
  </si>
  <si>
    <t>яблоко</t>
  </si>
  <si>
    <t>салат из свеклы с зеленым горошком</t>
  </si>
  <si>
    <t>кисель из яблок с витамином С</t>
  </si>
  <si>
    <t>пряник</t>
  </si>
  <si>
    <t>печенье</t>
  </si>
  <si>
    <t>свекла отварная</t>
  </si>
  <si>
    <t>Плов из филе куриного</t>
  </si>
  <si>
    <t>кофейный напиток</t>
  </si>
  <si>
    <t>АКО</t>
  </si>
  <si>
    <t>икра свекольная</t>
  </si>
  <si>
    <t>т24</t>
  </si>
  <si>
    <t>гуляш с гречневой кашей</t>
  </si>
  <si>
    <t>салат "Здоровье"</t>
  </si>
  <si>
    <t>рыба, тушеная в томате с овощами, отварной картофель</t>
  </si>
  <si>
    <t>229\310</t>
  </si>
  <si>
    <t>капуста маринованная</t>
  </si>
  <si>
    <t>борщ из свежей капусты с картофелем</t>
  </si>
  <si>
    <t>рыбатушеная в томате с овощами</t>
  </si>
  <si>
    <t>картофельотварной</t>
  </si>
  <si>
    <t>каша молочная из овсяных хлопьев</t>
  </si>
  <si>
    <t>какао с молоком сгущенным</t>
  </si>
  <si>
    <t>горячий бутерброд с сыром</t>
  </si>
  <si>
    <t>суп с вермишелью</t>
  </si>
  <si>
    <t>котлета куриная рубленая с макаронами</t>
  </si>
  <si>
    <t>294\309</t>
  </si>
  <si>
    <t>капуста тушеная</t>
  </si>
  <si>
    <t>филе куриное в сметанном соусе, пшеничная каша</t>
  </si>
  <si>
    <t>290\171</t>
  </si>
  <si>
    <t>мсалат из свеклы</t>
  </si>
  <si>
    <t>салат из свеклы</t>
  </si>
  <si>
    <t>филе куриное в сметанном соусе</t>
  </si>
  <si>
    <t>макароны</t>
  </si>
  <si>
    <t>запеканка из творога с морковью, молоко сгущенное</t>
  </si>
  <si>
    <t>суп картофельный с рисом, зелень</t>
  </si>
  <si>
    <t>кампот из яблок с витамином С</t>
  </si>
  <si>
    <t>омлет натуральный</t>
  </si>
  <si>
    <t>каша гречневая с маслом сливочным, сахар</t>
  </si>
  <si>
    <t>суп крестьянский с крупой</t>
  </si>
  <si>
    <t>котлета рыбная</t>
  </si>
  <si>
    <t>рис</t>
  </si>
  <si>
    <t>жаркое по-домашнему</t>
  </si>
  <si>
    <t>тефтели куриные с соусом, макароны отварные</t>
  </si>
  <si>
    <t>278\309</t>
  </si>
  <si>
    <t>тефтели куриные с соусом</t>
  </si>
  <si>
    <t>макароны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</si>
</sst>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40" sqref="H4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53</v>
      </c>
      <c r="F6" s="40">
        <v>200</v>
      </c>
      <c r="G6" s="40">
        <v>5.45</v>
      </c>
      <c r="H6" s="40">
        <v>9.86</v>
      </c>
      <c r="I6" s="40">
        <v>48.11</v>
      </c>
      <c r="J6" s="40">
        <v>302.98</v>
      </c>
      <c r="K6" s="41">
        <v>174</v>
      </c>
      <c r="L6" s="40">
        <v>28.81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/>
      <c r="H8" s="43"/>
      <c r="I8" s="43">
        <v>11.98</v>
      </c>
      <c r="J8" s="43">
        <v>47.92</v>
      </c>
      <c r="K8" s="44">
        <v>376</v>
      </c>
      <c r="L8" s="43">
        <v>2.77</v>
      </c>
    </row>
    <row r="9" spans="1:12" ht="15">
      <c r="A9" s="23"/>
      <c r="B9" s="15"/>
      <c r="C9" s="11"/>
      <c r="D9" s="7" t="s">
        <v>23</v>
      </c>
      <c r="E9" s="42" t="s">
        <v>58</v>
      </c>
      <c r="F9" s="43">
        <v>60</v>
      </c>
      <c r="G9" s="43">
        <v>2.36</v>
      </c>
      <c r="H9" s="43">
        <v>7.49</v>
      </c>
      <c r="I9" s="43">
        <v>14.89</v>
      </c>
      <c r="J9" s="43">
        <v>136</v>
      </c>
      <c r="K9" s="44">
        <v>1.3</v>
      </c>
      <c r="L9" s="43">
        <v>35.19</v>
      </c>
    </row>
    <row r="10" spans="1:12" ht="15">
      <c r="A10" s="23"/>
      <c r="B10" s="15"/>
      <c r="C10" s="11"/>
      <c r="D10" s="7" t="s">
        <v>24</v>
      </c>
      <c r="E10" s="42" t="s">
        <v>64</v>
      </c>
      <c r="F10" s="43">
        <v>125</v>
      </c>
      <c r="G10" s="43">
        <v>0.5</v>
      </c>
      <c r="H10" s="43">
        <v>0.5</v>
      </c>
      <c r="I10" s="43">
        <v>12.25</v>
      </c>
      <c r="J10" s="43">
        <v>55.5</v>
      </c>
      <c r="K10" s="44">
        <v>338</v>
      </c>
      <c r="L10" s="43">
        <v>15.23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8.31</v>
      </c>
      <c r="H13" s="19">
        <f t="shared" si="0"/>
        <v>17.850000000000001</v>
      </c>
      <c r="I13" s="19">
        <f t="shared" si="0"/>
        <v>87.23</v>
      </c>
      <c r="J13" s="19">
        <f t="shared" si="0"/>
        <v>542.40000000000009</v>
      </c>
      <c r="K13" s="25"/>
      <c r="L13" s="19">
        <f t="shared" ref="L13" si="1">SUM(L6:L12)</f>
        <v>82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73</v>
      </c>
      <c r="F14" s="43">
        <v>70</v>
      </c>
      <c r="G14" s="43">
        <v>1.7</v>
      </c>
      <c r="H14" s="43">
        <v>5.32</v>
      </c>
      <c r="I14" s="43">
        <v>9.1</v>
      </c>
      <c r="J14" s="43">
        <v>91.08</v>
      </c>
      <c r="K14" s="44">
        <v>78</v>
      </c>
      <c r="L14" s="43">
        <v>8.93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2</v>
      </c>
      <c r="H15" s="43">
        <v>2.4</v>
      </c>
      <c r="I15" s="43">
        <v>14.6</v>
      </c>
      <c r="J15" s="43">
        <v>88</v>
      </c>
      <c r="K15" s="44">
        <v>138</v>
      </c>
      <c r="L15" s="43">
        <v>8.7899999999999991</v>
      </c>
    </row>
    <row r="16" spans="1:12" ht="15">
      <c r="A16" s="23"/>
      <c r="B16" s="15"/>
      <c r="C16" s="11"/>
      <c r="D16" s="7" t="s">
        <v>28</v>
      </c>
      <c r="E16" s="42" t="s">
        <v>104</v>
      </c>
      <c r="F16" s="43">
        <v>200</v>
      </c>
      <c r="G16" s="43">
        <v>12.3</v>
      </c>
      <c r="H16" s="43">
        <v>29.5</v>
      </c>
      <c r="I16" s="43">
        <v>18.899999999999999</v>
      </c>
      <c r="J16" s="43">
        <v>390.3</v>
      </c>
      <c r="K16" s="44">
        <v>259</v>
      </c>
      <c r="L16" s="43">
        <v>57.99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/>
      <c r="H18" s="43"/>
      <c r="I18" s="43">
        <v>11.98</v>
      </c>
      <c r="J18" s="43">
        <v>47.92</v>
      </c>
      <c r="K18" s="44">
        <v>376</v>
      </c>
      <c r="L18" s="43">
        <v>2.77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3.16</v>
      </c>
      <c r="H19" s="43">
        <v>0.4</v>
      </c>
      <c r="I19" s="43">
        <v>19.32</v>
      </c>
      <c r="J19" s="43">
        <v>93.52</v>
      </c>
      <c r="K19" s="44"/>
      <c r="L19" s="43">
        <v>3.52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19.16</v>
      </c>
      <c r="H23" s="19">
        <f t="shared" si="2"/>
        <v>37.619999999999997</v>
      </c>
      <c r="I23" s="19">
        <f t="shared" si="2"/>
        <v>73.900000000000006</v>
      </c>
      <c r="J23" s="19">
        <f t="shared" si="2"/>
        <v>710.81999999999994</v>
      </c>
      <c r="K23" s="25"/>
      <c r="L23" s="19">
        <f t="shared" ref="L23" si="3">SUM(L14:L22)</f>
        <v>82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1295</v>
      </c>
      <c r="G24" s="32">
        <f t="shared" ref="G24:J24" si="4">G13+G23</f>
        <v>27.47</v>
      </c>
      <c r="H24" s="32">
        <f t="shared" si="4"/>
        <v>55.47</v>
      </c>
      <c r="I24" s="32">
        <f t="shared" si="4"/>
        <v>161.13</v>
      </c>
      <c r="J24" s="32">
        <f t="shared" si="4"/>
        <v>1253.22</v>
      </c>
      <c r="K24" s="32"/>
      <c r="L24" s="32">
        <f t="shared" ref="L24" si="5">L13+L23</f>
        <v>164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105</v>
      </c>
      <c r="F25" s="40">
        <v>270</v>
      </c>
      <c r="G25" s="40">
        <v>17.36</v>
      </c>
      <c r="H25" s="40">
        <v>20.67</v>
      </c>
      <c r="I25" s="40">
        <v>39</v>
      </c>
      <c r="J25" s="40">
        <v>411.47</v>
      </c>
      <c r="K25" s="41" t="s">
        <v>106</v>
      </c>
      <c r="L25" s="40">
        <v>53.13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207</v>
      </c>
      <c r="G27" s="43">
        <v>0.13</v>
      </c>
      <c r="H27" s="43">
        <v>0.02</v>
      </c>
      <c r="I27" s="43">
        <v>15.2</v>
      </c>
      <c r="J27" s="43">
        <v>61.5</v>
      </c>
      <c r="K27" s="44">
        <v>377</v>
      </c>
      <c r="L27" s="43">
        <v>5.97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1.9</v>
      </c>
      <c r="H28" s="43">
        <v>0.22</v>
      </c>
      <c r="I28" s="43">
        <v>11.55</v>
      </c>
      <c r="J28" s="43">
        <v>55.78</v>
      </c>
      <c r="K28" s="44"/>
      <c r="L28" s="43">
        <v>2.64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65</v>
      </c>
      <c r="F30" s="43">
        <v>60</v>
      </c>
      <c r="G30" s="43">
        <v>0.86</v>
      </c>
      <c r="H30" s="43">
        <v>1.32</v>
      </c>
      <c r="I30" s="43">
        <v>7.06</v>
      </c>
      <c r="J30" s="43">
        <v>43.56</v>
      </c>
      <c r="K30" s="44">
        <v>53</v>
      </c>
      <c r="L30" s="43">
        <v>12.31</v>
      </c>
    </row>
    <row r="31" spans="1:12" ht="15">
      <c r="A31" s="14"/>
      <c r="B31" s="15"/>
      <c r="C31" s="11"/>
      <c r="D31" s="6" t="s">
        <v>56</v>
      </c>
      <c r="E31" s="42" t="s">
        <v>67</v>
      </c>
      <c r="F31" s="43">
        <v>40</v>
      </c>
      <c r="G31" s="43">
        <v>2.41</v>
      </c>
      <c r="H31" s="43">
        <v>2.15</v>
      </c>
      <c r="I31" s="43">
        <v>32.04</v>
      </c>
      <c r="J31" s="43">
        <v>157.15</v>
      </c>
      <c r="K31" s="44"/>
      <c r="L31" s="43">
        <v>7.95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607</v>
      </c>
      <c r="G32" s="19">
        <f t="shared" ref="G32" si="6">SUM(G25:G31)</f>
        <v>22.659999999999997</v>
      </c>
      <c r="H32" s="19">
        <f t="shared" ref="H32" si="7">SUM(H25:H31)</f>
        <v>24.38</v>
      </c>
      <c r="I32" s="19">
        <f t="shared" ref="I32" si="8">SUM(I25:I31)</f>
        <v>104.85</v>
      </c>
      <c r="J32" s="19">
        <f t="shared" ref="J32:L32" si="9">SUM(J25:J31)</f>
        <v>729.45999999999992</v>
      </c>
      <c r="K32" s="25"/>
      <c r="L32" s="19">
        <f t="shared" si="9"/>
        <v>82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>
        <v>0.84</v>
      </c>
      <c r="H33" s="43">
        <v>3.61</v>
      </c>
      <c r="I33" s="43">
        <v>4.96</v>
      </c>
      <c r="J33" s="43">
        <v>55.69</v>
      </c>
      <c r="K33" s="44">
        <v>52</v>
      </c>
      <c r="L33" s="43">
        <v>6.48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3.6</v>
      </c>
      <c r="H34" s="43">
        <v>7.4</v>
      </c>
      <c r="I34" s="43">
        <v>11.2</v>
      </c>
      <c r="J34" s="43">
        <v>125.8</v>
      </c>
      <c r="K34" s="44">
        <v>124</v>
      </c>
      <c r="L34" s="43">
        <v>11.3</v>
      </c>
    </row>
    <row r="35" spans="1:12" ht="15">
      <c r="A35" s="14"/>
      <c r="B35" s="15"/>
      <c r="C35" s="11"/>
      <c r="D35" s="7" t="s">
        <v>28</v>
      </c>
      <c r="E35" s="42" t="s">
        <v>107</v>
      </c>
      <c r="F35" s="43">
        <v>120</v>
      </c>
      <c r="G35" s="43">
        <v>11.84</v>
      </c>
      <c r="H35" s="43">
        <v>16.149999999999999</v>
      </c>
      <c r="I35" s="43">
        <v>12.55</v>
      </c>
      <c r="J35" s="43">
        <v>242.91</v>
      </c>
      <c r="K35" s="44">
        <v>278</v>
      </c>
      <c r="L35" s="43">
        <v>41.35</v>
      </c>
    </row>
    <row r="36" spans="1:12" ht="15">
      <c r="A36" s="14"/>
      <c r="B36" s="15"/>
      <c r="C36" s="11"/>
      <c r="D36" s="7" t="s">
        <v>29</v>
      </c>
      <c r="E36" s="42" t="s">
        <v>108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168.56</v>
      </c>
      <c r="K36" s="44">
        <v>309</v>
      </c>
      <c r="L36" s="43">
        <v>11.78</v>
      </c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/>
      <c r="I37" s="43">
        <v>35.799999999999997</v>
      </c>
      <c r="J37" s="43">
        <v>142</v>
      </c>
      <c r="K37" s="44">
        <v>631</v>
      </c>
      <c r="L37" s="43">
        <v>8.89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25</v>
      </c>
      <c r="G38" s="43">
        <v>1.58</v>
      </c>
      <c r="H38" s="43">
        <v>0.18</v>
      </c>
      <c r="I38" s="43">
        <v>9.6199999999999992</v>
      </c>
      <c r="J38" s="43">
        <v>46.42</v>
      </c>
      <c r="K38" s="44"/>
      <c r="L38" s="43">
        <v>2.2000000000000002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23.58</v>
      </c>
      <c r="H42" s="19">
        <f t="shared" ref="H42" si="11">SUM(H33:H41)</f>
        <v>31.859999999999996</v>
      </c>
      <c r="I42" s="19">
        <f t="shared" ref="I42" si="12">SUM(I33:I41)</f>
        <v>100.58</v>
      </c>
      <c r="J42" s="19">
        <f t="shared" ref="J42:L42" si="13">SUM(J33:J41)</f>
        <v>781.38</v>
      </c>
      <c r="K42" s="25"/>
      <c r="L42" s="19">
        <f t="shared" si="13"/>
        <v>82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1362</v>
      </c>
      <c r="G43" s="32">
        <f t="shared" ref="G43" si="14">G32+G42</f>
        <v>46.239999999999995</v>
      </c>
      <c r="H43" s="32">
        <f t="shared" ref="H43" si="15">H32+H42</f>
        <v>56.239999999999995</v>
      </c>
      <c r="I43" s="32">
        <f t="shared" ref="I43" si="16">I32+I42</f>
        <v>205.43</v>
      </c>
      <c r="J43" s="32">
        <f t="shared" ref="J43:L43" si="17">J32+J42</f>
        <v>1510.84</v>
      </c>
      <c r="K43" s="32"/>
      <c r="L43" s="32">
        <f t="shared" si="17"/>
        <v>164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200</v>
      </c>
      <c r="G44" s="40">
        <v>15.2</v>
      </c>
      <c r="H44" s="40">
        <v>13.07</v>
      </c>
      <c r="I44" s="40">
        <v>36.270000000000003</v>
      </c>
      <c r="J44" s="40">
        <v>323.51</v>
      </c>
      <c r="K44" s="41">
        <v>492</v>
      </c>
      <c r="L44" s="40">
        <v>62.85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0.3</v>
      </c>
      <c r="H46" s="43"/>
      <c r="I46" s="43">
        <v>15.1</v>
      </c>
      <c r="J46" s="43">
        <v>61.6</v>
      </c>
      <c r="K46" s="44" t="s">
        <v>72</v>
      </c>
      <c r="L46" s="43">
        <v>6.02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/>
      <c r="L47" s="43">
        <v>3.52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73</v>
      </c>
      <c r="F49" s="43">
        <v>75</v>
      </c>
      <c r="G49" s="43">
        <v>1.8</v>
      </c>
      <c r="H49" s="43">
        <v>5.7</v>
      </c>
      <c r="I49" s="43">
        <v>9.75</v>
      </c>
      <c r="J49" s="43">
        <v>97.5</v>
      </c>
      <c r="K49" s="44">
        <v>78</v>
      </c>
      <c r="L49" s="43">
        <v>9.61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20.46</v>
      </c>
      <c r="H51" s="19">
        <f t="shared" ref="H51" si="19">SUM(H44:H50)</f>
        <v>19.170000000000002</v>
      </c>
      <c r="I51" s="19">
        <f t="shared" ref="I51" si="20">SUM(I44:I50)</f>
        <v>80.44</v>
      </c>
      <c r="J51" s="19">
        <f t="shared" ref="J51:L51" si="21">SUM(J44:J50)</f>
        <v>576.13</v>
      </c>
      <c r="K51" s="25"/>
      <c r="L51" s="19">
        <f t="shared" si="21"/>
        <v>82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0.66</v>
      </c>
      <c r="H52" s="43"/>
      <c r="I52" s="43">
        <v>2.2799999999999998</v>
      </c>
      <c r="J52" s="43">
        <v>11.76</v>
      </c>
      <c r="K52" s="44" t="s">
        <v>74</v>
      </c>
      <c r="L52" s="43">
        <v>5.22</v>
      </c>
    </row>
    <row r="53" spans="1:12" ht="15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6.25</v>
      </c>
      <c r="H53" s="43">
        <v>5.5</v>
      </c>
      <c r="I53" s="43">
        <v>17.8</v>
      </c>
      <c r="J53" s="43">
        <v>145.69999999999999</v>
      </c>
      <c r="K53" s="44">
        <v>139</v>
      </c>
      <c r="L53" s="43">
        <v>10.01</v>
      </c>
    </row>
    <row r="54" spans="1:12" ht="1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10.71</v>
      </c>
      <c r="H54" s="43">
        <v>13.5</v>
      </c>
      <c r="I54" s="43">
        <v>14.67</v>
      </c>
      <c r="J54" s="43">
        <v>223.02</v>
      </c>
      <c r="K54" s="44">
        <v>294</v>
      </c>
      <c r="L54" s="43">
        <v>48.79</v>
      </c>
    </row>
    <row r="55" spans="1:12" ht="15">
      <c r="A55" s="23"/>
      <c r="B55" s="15"/>
      <c r="C55" s="11"/>
      <c r="D55" s="7" t="s">
        <v>29</v>
      </c>
      <c r="E55" s="42" t="s">
        <v>47</v>
      </c>
      <c r="F55" s="43">
        <v>150</v>
      </c>
      <c r="G55" s="43">
        <v>6.84</v>
      </c>
      <c r="H55" s="43">
        <v>9.19</v>
      </c>
      <c r="I55" s="43">
        <v>39.229999999999997</v>
      </c>
      <c r="J55" s="43">
        <v>266.99</v>
      </c>
      <c r="K55" s="44">
        <v>171</v>
      </c>
      <c r="L55" s="43">
        <v>11.25</v>
      </c>
    </row>
    <row r="56" spans="1:12" ht="15">
      <c r="A56" s="23"/>
      <c r="B56" s="15"/>
      <c r="C56" s="11"/>
      <c r="D56" s="7" t="s">
        <v>30</v>
      </c>
      <c r="E56" s="42" t="s">
        <v>45</v>
      </c>
      <c r="F56" s="43">
        <v>200</v>
      </c>
      <c r="G56" s="43"/>
      <c r="H56" s="43"/>
      <c r="I56" s="43">
        <v>11.98</v>
      </c>
      <c r="J56" s="43">
        <v>47.92</v>
      </c>
      <c r="K56" s="44">
        <v>376</v>
      </c>
      <c r="L56" s="43">
        <v>2.77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45</v>
      </c>
      <c r="G57" s="43">
        <v>3.56</v>
      </c>
      <c r="H57" s="43">
        <v>0.45</v>
      </c>
      <c r="I57" s="43">
        <v>21.74</v>
      </c>
      <c r="J57" s="43">
        <v>105.21</v>
      </c>
      <c r="K57" s="44"/>
      <c r="L57" s="43">
        <v>3.96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28.02</v>
      </c>
      <c r="H61" s="19">
        <f t="shared" ref="H61" si="23">SUM(H52:H60)</f>
        <v>28.639999999999997</v>
      </c>
      <c r="I61" s="19">
        <f t="shared" ref="I61" si="24">SUM(I52:I60)</f>
        <v>107.69999999999999</v>
      </c>
      <c r="J61" s="19">
        <f t="shared" ref="J61:L61" si="25">SUM(J52:J60)</f>
        <v>800.6</v>
      </c>
      <c r="K61" s="25"/>
      <c r="L61" s="19">
        <f t="shared" si="25"/>
        <v>81.999999999999986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1260</v>
      </c>
      <c r="G62" s="32">
        <f t="shared" ref="G62" si="26">G51+G61</f>
        <v>48.480000000000004</v>
      </c>
      <c r="H62" s="32">
        <f t="shared" ref="H62" si="27">H51+H61</f>
        <v>47.81</v>
      </c>
      <c r="I62" s="32">
        <f t="shared" ref="I62" si="28">I51+I61</f>
        <v>188.14</v>
      </c>
      <c r="J62" s="32">
        <f t="shared" ref="J62:L62" si="29">J51+J61</f>
        <v>1376.73</v>
      </c>
      <c r="K62" s="32"/>
      <c r="L62" s="32">
        <f t="shared" si="29"/>
        <v>164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270</v>
      </c>
      <c r="G63" s="40">
        <v>24.1</v>
      </c>
      <c r="H63" s="40">
        <v>23.15</v>
      </c>
      <c r="I63" s="40">
        <v>53.46</v>
      </c>
      <c r="J63" s="40">
        <v>518.59</v>
      </c>
      <c r="K63" s="41" t="s">
        <v>55</v>
      </c>
      <c r="L63" s="40">
        <v>70.22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200</v>
      </c>
      <c r="G65" s="43"/>
      <c r="H65" s="43"/>
      <c r="I65" s="43">
        <v>11.98</v>
      </c>
      <c r="J65" s="43">
        <v>47.92</v>
      </c>
      <c r="K65" s="44">
        <v>376</v>
      </c>
      <c r="L65" s="43">
        <v>2.77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20</v>
      </c>
      <c r="G66" s="43">
        <v>1.82</v>
      </c>
      <c r="H66" s="43">
        <v>0.23</v>
      </c>
      <c r="I66" s="43">
        <v>11.11</v>
      </c>
      <c r="J66" s="43">
        <v>53.79</v>
      </c>
      <c r="K66" s="44"/>
      <c r="L66" s="43">
        <v>1.76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76</v>
      </c>
      <c r="F68" s="43">
        <v>60</v>
      </c>
      <c r="G68" s="43">
        <v>0.86</v>
      </c>
      <c r="H68" s="43">
        <v>1.32</v>
      </c>
      <c r="I68" s="43">
        <v>7.06</v>
      </c>
      <c r="J68" s="43">
        <v>43.56</v>
      </c>
      <c r="K68" s="44" t="s">
        <v>74</v>
      </c>
      <c r="L68" s="43">
        <v>7.25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26.78</v>
      </c>
      <c r="H70" s="19">
        <f t="shared" ref="H70" si="31">SUM(H63:H69)</f>
        <v>24.7</v>
      </c>
      <c r="I70" s="19">
        <f t="shared" ref="I70" si="32">SUM(I63:I69)</f>
        <v>83.61</v>
      </c>
      <c r="J70" s="19">
        <f t="shared" ref="J70:L70" si="33">SUM(J63:J69)</f>
        <v>663.8599999999999</v>
      </c>
      <c r="K70" s="25"/>
      <c r="L70" s="19">
        <f t="shared" si="33"/>
        <v>82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0.86</v>
      </c>
      <c r="H71" s="43">
        <v>1.32</v>
      </c>
      <c r="I71" s="43">
        <v>7.06</v>
      </c>
      <c r="J71" s="43">
        <v>43.56</v>
      </c>
      <c r="K71" s="44" t="s">
        <v>74</v>
      </c>
      <c r="L71" s="43">
        <v>7.25</v>
      </c>
    </row>
    <row r="72" spans="1:12" ht="15">
      <c r="A72" s="23"/>
      <c r="B72" s="15"/>
      <c r="C72" s="11"/>
      <c r="D72" s="7" t="s">
        <v>27</v>
      </c>
      <c r="E72" s="42" t="s">
        <v>44</v>
      </c>
      <c r="F72" s="43">
        <v>200</v>
      </c>
      <c r="G72" s="43" t="s">
        <v>61</v>
      </c>
      <c r="H72" s="43">
        <v>4.29</v>
      </c>
      <c r="I72" s="43">
        <v>14.62</v>
      </c>
      <c r="J72" s="43">
        <v>139.61000000000001</v>
      </c>
      <c r="K72" s="44">
        <v>133</v>
      </c>
      <c r="L72" s="43">
        <v>8.98</v>
      </c>
    </row>
    <row r="73" spans="1:12" ht="15">
      <c r="A73" s="23"/>
      <c r="B73" s="15"/>
      <c r="C73" s="11"/>
      <c r="D73" s="7" t="s">
        <v>28</v>
      </c>
      <c r="E73" s="42" t="s">
        <v>62</v>
      </c>
      <c r="F73" s="43">
        <v>100</v>
      </c>
      <c r="G73" s="43">
        <v>12.71</v>
      </c>
      <c r="H73" s="43">
        <v>11.33</v>
      </c>
      <c r="I73" s="43">
        <v>11.33</v>
      </c>
      <c r="J73" s="43">
        <v>198.17</v>
      </c>
      <c r="K73" s="44">
        <v>437</v>
      </c>
      <c r="L73" s="43">
        <v>48.23</v>
      </c>
    </row>
    <row r="74" spans="1:12" ht="15">
      <c r="A74" s="23"/>
      <c r="B74" s="15"/>
      <c r="C74" s="11"/>
      <c r="D74" s="7" t="s">
        <v>29</v>
      </c>
      <c r="E74" s="42" t="s">
        <v>42</v>
      </c>
      <c r="F74" s="43">
        <v>150</v>
      </c>
      <c r="G74" s="43">
        <v>8.85</v>
      </c>
      <c r="H74" s="43">
        <v>9.5500000000000007</v>
      </c>
      <c r="I74" s="43">
        <v>39.86</v>
      </c>
      <c r="J74" s="43">
        <v>280.79000000000002</v>
      </c>
      <c r="K74" s="44">
        <v>171</v>
      </c>
      <c r="L74" s="43">
        <v>12.57</v>
      </c>
    </row>
    <row r="75" spans="1:12" ht="15">
      <c r="A75" s="23"/>
      <c r="B75" s="15"/>
      <c r="C75" s="11"/>
      <c r="D75" s="7" t="s">
        <v>30</v>
      </c>
      <c r="E75" s="42" t="s">
        <v>45</v>
      </c>
      <c r="F75" s="43">
        <v>200</v>
      </c>
      <c r="G75" s="43"/>
      <c r="H75" s="43"/>
      <c r="I75" s="43">
        <v>11.98</v>
      </c>
      <c r="J75" s="43">
        <v>47.92</v>
      </c>
      <c r="K75" s="44">
        <v>376</v>
      </c>
      <c r="L75" s="43">
        <v>2.77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25</v>
      </c>
      <c r="G76" s="43">
        <v>2.2999999999999998</v>
      </c>
      <c r="H76" s="43">
        <v>0.3</v>
      </c>
      <c r="I76" s="43">
        <v>13.89</v>
      </c>
      <c r="J76" s="43">
        <v>67.459999999999994</v>
      </c>
      <c r="K76" s="44"/>
      <c r="L76" s="43">
        <v>2.2000000000000002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24.720000000000002</v>
      </c>
      <c r="H80" s="19">
        <f t="shared" ref="H80" si="35">SUM(H71:H79)</f>
        <v>26.790000000000003</v>
      </c>
      <c r="I80" s="19">
        <f t="shared" ref="I80" si="36">SUM(I71:I79)</f>
        <v>98.740000000000009</v>
      </c>
      <c r="J80" s="19">
        <f t="shared" ref="J80:L80" si="37">SUM(J71:J79)</f>
        <v>777.5100000000001</v>
      </c>
      <c r="K80" s="25"/>
      <c r="L80" s="19">
        <f t="shared" si="37"/>
        <v>82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1285</v>
      </c>
      <c r="G81" s="32">
        <f t="shared" ref="G81" si="38">G70+G80</f>
        <v>51.5</v>
      </c>
      <c r="H81" s="32">
        <f t="shared" ref="H81" si="39">H70+H80</f>
        <v>51.49</v>
      </c>
      <c r="I81" s="32">
        <f t="shared" ref="I81" si="40">I70+I80</f>
        <v>182.35000000000002</v>
      </c>
      <c r="J81" s="32">
        <f t="shared" ref="J81:L81" si="41">J70+J80</f>
        <v>1441.37</v>
      </c>
      <c r="K81" s="32"/>
      <c r="L81" s="32">
        <f t="shared" si="41"/>
        <v>164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270</v>
      </c>
      <c r="G82" s="40">
        <v>16.2</v>
      </c>
      <c r="H82" s="40">
        <v>14.22</v>
      </c>
      <c r="I82" s="40">
        <v>31.86</v>
      </c>
      <c r="J82" s="40">
        <v>323.22000000000003</v>
      </c>
      <c r="K82" s="41" t="s">
        <v>78</v>
      </c>
      <c r="L82" s="40">
        <v>67.47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45</v>
      </c>
      <c r="F84" s="43">
        <v>200</v>
      </c>
      <c r="G84" s="43"/>
      <c r="H84" s="43"/>
      <c r="I84" s="43">
        <v>11.98</v>
      </c>
      <c r="J84" s="43">
        <v>47.92</v>
      </c>
      <c r="K84" s="44">
        <v>376</v>
      </c>
      <c r="L84" s="43">
        <v>2.77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/>
      <c r="L85" s="43">
        <v>3.52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79</v>
      </c>
      <c r="F87" s="43">
        <v>75</v>
      </c>
      <c r="G87" s="43">
        <v>1.07</v>
      </c>
      <c r="H87" s="43">
        <v>1.65</v>
      </c>
      <c r="I87" s="43">
        <v>8.83</v>
      </c>
      <c r="J87" s="43">
        <v>54.45</v>
      </c>
      <c r="K87" s="44">
        <v>81</v>
      </c>
      <c r="L87" s="43">
        <v>8.24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20.43</v>
      </c>
      <c r="H89" s="19">
        <f t="shared" ref="H89" si="43">SUM(H82:H88)</f>
        <v>16.27</v>
      </c>
      <c r="I89" s="19">
        <f t="shared" ref="I89" si="44">SUM(I82:I88)</f>
        <v>71.990000000000009</v>
      </c>
      <c r="J89" s="19">
        <f t="shared" ref="J89:L89" si="45">SUM(J82:J88)</f>
        <v>519.11</v>
      </c>
      <c r="K89" s="25"/>
      <c r="L89" s="19">
        <f t="shared" si="45"/>
        <v>81.999999999999986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0.86</v>
      </c>
      <c r="H90" s="43">
        <v>1.32</v>
      </c>
      <c r="I90" s="43">
        <v>7.06</v>
      </c>
      <c r="J90" s="43">
        <v>43.56</v>
      </c>
      <c r="K90" s="44">
        <v>81</v>
      </c>
      <c r="L90" s="43">
        <v>5.82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7.6</v>
      </c>
      <c r="H91" s="43">
        <v>9.1999999999999993</v>
      </c>
      <c r="I91" s="43">
        <v>13.8</v>
      </c>
      <c r="J91" s="43">
        <v>168.4</v>
      </c>
      <c r="K91" s="44">
        <v>110</v>
      </c>
      <c r="L91" s="43">
        <v>11.58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9.75</v>
      </c>
      <c r="H92" s="43">
        <v>14.95</v>
      </c>
      <c r="I92" s="43">
        <v>23.8</v>
      </c>
      <c r="J92" s="43">
        <v>268.75</v>
      </c>
      <c r="K92" s="44">
        <v>229</v>
      </c>
      <c r="L92" s="43">
        <v>41.81</v>
      </c>
    </row>
    <row r="93" spans="1:12" ht="1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</v>
      </c>
      <c r="H93" s="43">
        <v>8.15</v>
      </c>
      <c r="I93" s="43">
        <v>27.3</v>
      </c>
      <c r="J93" s="43">
        <v>194.55</v>
      </c>
      <c r="K93" s="44">
        <v>310</v>
      </c>
      <c r="L93" s="43">
        <v>17.38</v>
      </c>
    </row>
    <row r="94" spans="1:12" ht="15">
      <c r="A94" s="23"/>
      <c r="B94" s="15"/>
      <c r="C94" s="11"/>
      <c r="D94" s="7" t="s">
        <v>30</v>
      </c>
      <c r="E94" s="42" t="s">
        <v>45</v>
      </c>
      <c r="F94" s="43">
        <v>200</v>
      </c>
      <c r="G94" s="43"/>
      <c r="H94" s="43"/>
      <c r="I94" s="43">
        <v>11.98</v>
      </c>
      <c r="J94" s="43">
        <v>47.92</v>
      </c>
      <c r="K94" s="44">
        <v>376</v>
      </c>
      <c r="L94" s="43">
        <v>2.77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1.9</v>
      </c>
      <c r="H95" s="43">
        <v>0.22</v>
      </c>
      <c r="I95" s="43">
        <v>11.55</v>
      </c>
      <c r="J95" s="43">
        <v>55.78</v>
      </c>
      <c r="K95" s="44"/>
      <c r="L95" s="43">
        <v>2.64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23.11</v>
      </c>
      <c r="H99" s="19">
        <f t="shared" ref="H99" si="47">SUM(H90:H98)</f>
        <v>33.839999999999996</v>
      </c>
      <c r="I99" s="19">
        <f t="shared" ref="I99" si="48">SUM(I90:I98)</f>
        <v>95.49</v>
      </c>
      <c r="J99" s="19">
        <f t="shared" ref="J99:L99" si="49">SUM(J90:J98)</f>
        <v>778.95999999999992</v>
      </c>
      <c r="K99" s="25"/>
      <c r="L99" s="19">
        <f t="shared" si="49"/>
        <v>82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1325</v>
      </c>
      <c r="G100" s="32">
        <f t="shared" ref="G100" si="50">G89+G99</f>
        <v>43.54</v>
      </c>
      <c r="H100" s="32">
        <f t="shared" ref="H100" si="51">H89+H99</f>
        <v>50.11</v>
      </c>
      <c r="I100" s="32">
        <f t="shared" ref="I100" si="52">I89+I99</f>
        <v>167.48000000000002</v>
      </c>
      <c r="J100" s="32">
        <f t="shared" ref="J100:L100" si="53">J89+J99</f>
        <v>1298.07</v>
      </c>
      <c r="K100" s="32"/>
      <c r="L100" s="32">
        <f t="shared" si="53"/>
        <v>164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7.55</v>
      </c>
      <c r="H101" s="40">
        <v>11.92</v>
      </c>
      <c r="I101" s="40">
        <v>34.200000000000003</v>
      </c>
      <c r="J101" s="40">
        <v>274.27999999999997</v>
      </c>
      <c r="K101" s="41">
        <v>173</v>
      </c>
      <c r="L101" s="40">
        <v>25.85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3.67</v>
      </c>
      <c r="H103" s="43">
        <v>2.6</v>
      </c>
      <c r="I103" s="43">
        <v>25.08</v>
      </c>
      <c r="J103" s="43">
        <v>138.4</v>
      </c>
      <c r="K103" s="44">
        <v>383</v>
      </c>
      <c r="L103" s="43">
        <v>15.69</v>
      </c>
    </row>
    <row r="104" spans="1:12" ht="15">
      <c r="A104" s="23"/>
      <c r="B104" s="15"/>
      <c r="C104" s="11"/>
      <c r="D104" s="7" t="s">
        <v>23</v>
      </c>
      <c r="E104" s="42" t="s">
        <v>85</v>
      </c>
      <c r="F104" s="43">
        <v>50</v>
      </c>
      <c r="G104" s="43">
        <v>6.7</v>
      </c>
      <c r="H104" s="43">
        <v>9.98</v>
      </c>
      <c r="I104" s="43">
        <v>15.83</v>
      </c>
      <c r="J104" s="43">
        <v>179.94</v>
      </c>
      <c r="K104" s="44">
        <v>7</v>
      </c>
      <c r="L104" s="43">
        <v>25.84</v>
      </c>
    </row>
    <row r="105" spans="1:12" ht="15">
      <c r="A105" s="23"/>
      <c r="B105" s="15"/>
      <c r="C105" s="11"/>
      <c r="D105" s="7" t="s">
        <v>24</v>
      </c>
      <c r="E105" s="42" t="s">
        <v>64</v>
      </c>
      <c r="F105" s="43">
        <v>120</v>
      </c>
      <c r="G105" s="43">
        <v>0.5</v>
      </c>
      <c r="H105" s="43">
        <v>0.5</v>
      </c>
      <c r="I105" s="43">
        <v>11.76</v>
      </c>
      <c r="J105" s="43">
        <v>53.54</v>
      </c>
      <c r="K105" s="44">
        <v>338</v>
      </c>
      <c r="L105" s="43">
        <v>14.62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18.419999999999998</v>
      </c>
      <c r="H108" s="19">
        <f t="shared" si="54"/>
        <v>25</v>
      </c>
      <c r="I108" s="19">
        <f t="shared" si="54"/>
        <v>86.87</v>
      </c>
      <c r="J108" s="19">
        <f t="shared" si="54"/>
        <v>646.15999999999985</v>
      </c>
      <c r="K108" s="25"/>
      <c r="L108" s="19">
        <f t="shared" ref="L108" si="55">SUM(L101:L107)</f>
        <v>82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1.32</v>
      </c>
      <c r="H109" s="43"/>
      <c r="I109" s="43">
        <v>8.2799999999999994</v>
      </c>
      <c r="J109" s="43">
        <v>38.4</v>
      </c>
      <c r="K109" s="44" t="s">
        <v>74</v>
      </c>
      <c r="L109" s="43">
        <v>5.22</v>
      </c>
    </row>
    <row r="110" spans="1:12" ht="1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10.63</v>
      </c>
      <c r="H110" s="43">
        <v>4.29</v>
      </c>
      <c r="I110" s="43">
        <v>14.62</v>
      </c>
      <c r="J110" s="43">
        <v>139.61000000000001</v>
      </c>
      <c r="K110" s="44">
        <v>111</v>
      </c>
      <c r="L110" s="43">
        <v>7.2</v>
      </c>
    </row>
    <row r="111" spans="1:12" ht="15">
      <c r="A111" s="23"/>
      <c r="B111" s="15"/>
      <c r="C111" s="11"/>
      <c r="D111" s="7" t="s">
        <v>28</v>
      </c>
      <c r="E111" s="42" t="s">
        <v>57</v>
      </c>
      <c r="F111" s="43">
        <v>200</v>
      </c>
      <c r="G111" s="43">
        <v>17.100000000000001</v>
      </c>
      <c r="H111" s="43">
        <v>15.7</v>
      </c>
      <c r="I111" s="43">
        <v>41.8</v>
      </c>
      <c r="J111" s="43">
        <v>376.9</v>
      </c>
      <c r="K111" s="44">
        <v>492</v>
      </c>
      <c r="L111" s="43">
        <v>62.85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/>
      <c r="H113" s="43"/>
      <c r="I113" s="43">
        <v>11.98</v>
      </c>
      <c r="J113" s="43">
        <v>47.92</v>
      </c>
      <c r="K113" s="44">
        <v>376</v>
      </c>
      <c r="L113" s="43">
        <v>2.77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45</v>
      </c>
      <c r="G114" s="43">
        <v>3.56</v>
      </c>
      <c r="H114" s="43">
        <v>0.45</v>
      </c>
      <c r="I114" s="43">
        <v>21.74</v>
      </c>
      <c r="J114" s="43">
        <v>105.21</v>
      </c>
      <c r="K114" s="44"/>
      <c r="L114" s="43">
        <v>3.96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32.610000000000007</v>
      </c>
      <c r="H118" s="19">
        <f t="shared" si="56"/>
        <v>20.439999999999998</v>
      </c>
      <c r="I118" s="19">
        <f t="shared" si="56"/>
        <v>98.419999999999987</v>
      </c>
      <c r="J118" s="19">
        <f t="shared" si="56"/>
        <v>708.04</v>
      </c>
      <c r="K118" s="25"/>
      <c r="L118" s="19">
        <f t="shared" ref="L118" si="57">SUM(L109:L117)</f>
        <v>81.999999999999986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1275</v>
      </c>
      <c r="G119" s="32">
        <f t="shared" ref="G119" si="58">G108+G118</f>
        <v>51.03</v>
      </c>
      <c r="H119" s="32">
        <f t="shared" ref="H119" si="59">H108+H118</f>
        <v>45.44</v>
      </c>
      <c r="I119" s="32">
        <f t="shared" ref="I119" si="60">I108+I118</f>
        <v>185.29</v>
      </c>
      <c r="J119" s="32">
        <f t="shared" ref="J119:L119" si="61">J108+J118</f>
        <v>1354.1999999999998</v>
      </c>
      <c r="K119" s="32"/>
      <c r="L119" s="32">
        <f t="shared" si="61"/>
        <v>164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250</v>
      </c>
      <c r="G120" s="40">
        <v>17.420000000000002</v>
      </c>
      <c r="H120" s="40">
        <v>19.52</v>
      </c>
      <c r="I120" s="40">
        <v>42.75</v>
      </c>
      <c r="J120" s="40">
        <v>416.36</v>
      </c>
      <c r="K120" s="41" t="s">
        <v>88</v>
      </c>
      <c r="L120" s="40">
        <v>65.989999999999995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207</v>
      </c>
      <c r="G122" s="43">
        <v>0.13</v>
      </c>
      <c r="H122" s="43">
        <v>0.02</v>
      </c>
      <c r="I122" s="43">
        <v>15.2</v>
      </c>
      <c r="J122" s="43">
        <v>61.5</v>
      </c>
      <c r="K122" s="44">
        <v>377</v>
      </c>
      <c r="L122" s="43">
        <v>5.97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1.9</v>
      </c>
      <c r="H123" s="43">
        <v>0.22</v>
      </c>
      <c r="I123" s="43">
        <v>11.55</v>
      </c>
      <c r="J123" s="43">
        <v>55.78</v>
      </c>
      <c r="K123" s="44"/>
      <c r="L123" s="43">
        <v>2.64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89</v>
      </c>
      <c r="F125" s="43">
        <v>60</v>
      </c>
      <c r="G125" s="43">
        <v>1.5</v>
      </c>
      <c r="H125" s="43">
        <v>2.76</v>
      </c>
      <c r="I125" s="43">
        <v>6.42</v>
      </c>
      <c r="J125" s="43">
        <v>56.52</v>
      </c>
      <c r="K125" s="44">
        <v>534</v>
      </c>
      <c r="L125" s="43">
        <v>7.4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547</v>
      </c>
      <c r="G127" s="19">
        <f t="shared" ref="G127:J127" si="62">SUM(G120:G126)</f>
        <v>20.95</v>
      </c>
      <c r="H127" s="19">
        <f t="shared" si="62"/>
        <v>22.519999999999996</v>
      </c>
      <c r="I127" s="19">
        <f t="shared" si="62"/>
        <v>75.92</v>
      </c>
      <c r="J127" s="19">
        <f t="shared" si="62"/>
        <v>590.16</v>
      </c>
      <c r="K127" s="25"/>
      <c r="L127" s="19">
        <f t="shared" ref="L127" si="63">SUM(L120:L126)</f>
        <v>82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60</v>
      </c>
      <c r="G128" s="43">
        <v>0.86</v>
      </c>
      <c r="H128" s="43">
        <v>1.32</v>
      </c>
      <c r="I128" s="43">
        <v>7.06</v>
      </c>
      <c r="J128" s="43">
        <v>43.56</v>
      </c>
      <c r="K128" s="44" t="s">
        <v>74</v>
      </c>
      <c r="L128" s="43">
        <v>6.48</v>
      </c>
    </row>
    <row r="129" spans="1:12" ht="15">
      <c r="A129" s="14"/>
      <c r="B129" s="15"/>
      <c r="C129" s="11"/>
      <c r="D129" s="7" t="s">
        <v>27</v>
      </c>
      <c r="E129" s="42" t="s">
        <v>60</v>
      </c>
      <c r="F129" s="43">
        <v>200</v>
      </c>
      <c r="G129" s="43">
        <v>3.6</v>
      </c>
      <c r="H129" s="43">
        <v>7.4</v>
      </c>
      <c r="I129" s="43">
        <v>11.2</v>
      </c>
      <c r="J129" s="43">
        <v>125.8</v>
      </c>
      <c r="K129" s="44">
        <v>124</v>
      </c>
      <c r="L129" s="43">
        <v>11.3</v>
      </c>
    </row>
    <row r="130" spans="1:12" ht="15">
      <c r="A130" s="14"/>
      <c r="B130" s="15"/>
      <c r="C130" s="11"/>
      <c r="D130" s="7" t="s">
        <v>28</v>
      </c>
      <c r="E130" s="42" t="s">
        <v>54</v>
      </c>
      <c r="F130" s="43">
        <v>90</v>
      </c>
      <c r="G130" s="43">
        <v>10.71</v>
      </c>
      <c r="H130" s="43">
        <v>13.5</v>
      </c>
      <c r="I130" s="43">
        <v>14.67</v>
      </c>
      <c r="J130" s="43">
        <v>223.02</v>
      </c>
      <c r="K130" s="44">
        <v>294</v>
      </c>
      <c r="L130" s="43">
        <v>48.79</v>
      </c>
    </row>
    <row r="131" spans="1:12" ht="15">
      <c r="A131" s="14"/>
      <c r="B131" s="15"/>
      <c r="C131" s="11"/>
      <c r="D131" s="7" t="s">
        <v>29</v>
      </c>
      <c r="E131" s="42" t="s">
        <v>47</v>
      </c>
      <c r="F131" s="43">
        <v>150</v>
      </c>
      <c r="G131" s="43">
        <v>6.84</v>
      </c>
      <c r="H131" s="43">
        <v>9.19</v>
      </c>
      <c r="I131" s="43">
        <v>39.229999999999997</v>
      </c>
      <c r="J131" s="43">
        <v>266.99</v>
      </c>
      <c r="K131" s="44">
        <v>171</v>
      </c>
      <c r="L131" s="43">
        <v>11.78</v>
      </c>
    </row>
    <row r="132" spans="1:12" ht="1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/>
      <c r="H132" s="43"/>
      <c r="I132" s="43">
        <v>11.98</v>
      </c>
      <c r="J132" s="43">
        <v>47.92</v>
      </c>
      <c r="K132" s="44">
        <v>376</v>
      </c>
      <c r="L132" s="43">
        <v>2.77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10</v>
      </c>
      <c r="G133" s="43">
        <v>0.91</v>
      </c>
      <c r="H133" s="43">
        <v>0.11</v>
      </c>
      <c r="I133" s="43">
        <v>5.56</v>
      </c>
      <c r="J133" s="43">
        <v>26.87</v>
      </c>
      <c r="K133" s="44"/>
      <c r="L133" s="43">
        <v>0.88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22.92</v>
      </c>
      <c r="H137" s="19">
        <f t="shared" si="64"/>
        <v>31.519999999999996</v>
      </c>
      <c r="I137" s="19">
        <f t="shared" si="64"/>
        <v>89.7</v>
      </c>
      <c r="J137" s="19">
        <f t="shared" si="64"/>
        <v>734.16</v>
      </c>
      <c r="K137" s="25"/>
      <c r="L137" s="19">
        <f t="shared" ref="L137" si="65">SUM(L128:L136)</f>
        <v>81.999999999999986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1257</v>
      </c>
      <c r="G138" s="32">
        <f t="shared" ref="G138" si="66">G127+G137</f>
        <v>43.870000000000005</v>
      </c>
      <c r="H138" s="32">
        <f t="shared" ref="H138" si="67">H127+H137</f>
        <v>54.039999999999992</v>
      </c>
      <c r="I138" s="32">
        <f t="shared" ref="I138" si="68">I127+I137</f>
        <v>165.62</v>
      </c>
      <c r="J138" s="32">
        <f t="shared" ref="J138:L138" si="69">J127+J137</f>
        <v>1324.32</v>
      </c>
      <c r="K138" s="32"/>
      <c r="L138" s="32">
        <f t="shared" si="69"/>
        <v>164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250</v>
      </c>
      <c r="G139" s="40">
        <v>20.04</v>
      </c>
      <c r="H139" s="40">
        <v>21.09</v>
      </c>
      <c r="I139" s="40">
        <v>53.24</v>
      </c>
      <c r="J139" s="40">
        <v>482.93</v>
      </c>
      <c r="K139" s="41" t="s">
        <v>91</v>
      </c>
      <c r="L139" s="40">
        <v>63.17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/>
      <c r="H141" s="43"/>
      <c r="I141" s="43">
        <v>11.98</v>
      </c>
      <c r="J141" s="43">
        <v>47.92</v>
      </c>
      <c r="K141" s="44">
        <v>376</v>
      </c>
      <c r="L141" s="43">
        <v>2.77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1.9</v>
      </c>
      <c r="H142" s="43">
        <v>0.22</v>
      </c>
      <c r="I142" s="43">
        <v>11.55</v>
      </c>
      <c r="J142" s="43">
        <v>55.78</v>
      </c>
      <c r="K142" s="44"/>
      <c r="L142" s="43">
        <v>2.64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56</v>
      </c>
      <c r="E144" s="42" t="s">
        <v>68</v>
      </c>
      <c r="F144" s="43">
        <v>40</v>
      </c>
      <c r="G144" s="43">
        <v>2.5</v>
      </c>
      <c r="H144" s="43">
        <v>7.3</v>
      </c>
      <c r="I144" s="43">
        <v>26.4</v>
      </c>
      <c r="J144" s="43">
        <v>181.3</v>
      </c>
      <c r="K144" s="44"/>
      <c r="L144" s="43">
        <v>6.94</v>
      </c>
    </row>
    <row r="145" spans="1:12" ht="15">
      <c r="A145" s="23"/>
      <c r="B145" s="15"/>
      <c r="C145" s="11"/>
      <c r="D145" s="6" t="s">
        <v>26</v>
      </c>
      <c r="E145" s="42" t="s">
        <v>92</v>
      </c>
      <c r="F145" s="43">
        <v>60</v>
      </c>
      <c r="G145" s="43">
        <v>0.84</v>
      </c>
      <c r="H145" s="43">
        <v>3.61</v>
      </c>
      <c r="I145" s="43">
        <v>4.96</v>
      </c>
      <c r="J145" s="43">
        <v>55.69</v>
      </c>
      <c r="K145" s="44">
        <v>52</v>
      </c>
      <c r="L145" s="43">
        <v>6.48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25.279999999999998</v>
      </c>
      <c r="H146" s="19">
        <f t="shared" si="70"/>
        <v>32.22</v>
      </c>
      <c r="I146" s="19">
        <f t="shared" si="70"/>
        <v>108.12999999999998</v>
      </c>
      <c r="J146" s="19">
        <f t="shared" si="70"/>
        <v>823.62000000000012</v>
      </c>
      <c r="K146" s="25"/>
      <c r="L146" s="19">
        <f t="shared" ref="L146" si="71">SUM(L139:L145)</f>
        <v>82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0.84</v>
      </c>
      <c r="H147" s="43">
        <v>3.61</v>
      </c>
      <c r="I147" s="43">
        <v>4.96</v>
      </c>
      <c r="J147" s="43">
        <v>55.69</v>
      </c>
      <c r="K147" s="44">
        <v>52</v>
      </c>
      <c r="L147" s="43">
        <v>6.48</v>
      </c>
    </row>
    <row r="148" spans="1:12" ht="15.75" thickBot="1">
      <c r="A148" s="23"/>
      <c r="B148" s="15"/>
      <c r="C148" s="11"/>
      <c r="D148" s="7" t="s">
        <v>27</v>
      </c>
      <c r="E148" s="42" t="s">
        <v>48</v>
      </c>
      <c r="F148" s="43">
        <v>200</v>
      </c>
      <c r="G148" s="43">
        <v>6.25</v>
      </c>
      <c r="H148" s="43">
        <v>5.5</v>
      </c>
      <c r="I148" s="43">
        <v>17.8</v>
      </c>
      <c r="J148" s="43">
        <v>145.69999999999999</v>
      </c>
      <c r="K148" s="44">
        <v>139</v>
      </c>
      <c r="L148" s="43">
        <v>10.01</v>
      </c>
    </row>
    <row r="149" spans="1:12" ht="15">
      <c r="A149" s="23"/>
      <c r="B149" s="15"/>
      <c r="C149" s="11"/>
      <c r="D149" s="7" t="s">
        <v>28</v>
      </c>
      <c r="E149" s="39" t="s">
        <v>94</v>
      </c>
      <c r="F149" s="40">
        <v>90</v>
      </c>
      <c r="G149" s="40">
        <v>11.9</v>
      </c>
      <c r="H149" s="40">
        <v>10.71</v>
      </c>
      <c r="I149" s="40">
        <v>12.61</v>
      </c>
      <c r="J149" s="40">
        <v>194.43</v>
      </c>
      <c r="K149" s="41">
        <v>290</v>
      </c>
      <c r="L149" s="40">
        <v>46.68</v>
      </c>
    </row>
    <row r="150" spans="1:12" ht="15">
      <c r="A150" s="23"/>
      <c r="B150" s="15"/>
      <c r="C150" s="11"/>
      <c r="D150" s="7" t="s">
        <v>29</v>
      </c>
      <c r="E150" s="42" t="s">
        <v>95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168.56</v>
      </c>
      <c r="K150" s="44">
        <v>309</v>
      </c>
      <c r="L150" s="43">
        <v>11.25</v>
      </c>
    </row>
    <row r="151" spans="1:12" ht="15">
      <c r="A151" s="23"/>
      <c r="B151" s="15"/>
      <c r="C151" s="11"/>
      <c r="D151" s="7" t="s">
        <v>30</v>
      </c>
      <c r="E151" s="42" t="s">
        <v>51</v>
      </c>
      <c r="F151" s="43">
        <v>180</v>
      </c>
      <c r="G151" s="43"/>
      <c r="H151" s="43"/>
      <c r="I151" s="43">
        <v>28.26</v>
      </c>
      <c r="J151" s="43">
        <v>113.04</v>
      </c>
      <c r="K151" s="44">
        <v>349</v>
      </c>
      <c r="L151" s="43">
        <v>5.38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25</v>
      </c>
      <c r="G152" s="43">
        <v>1.58</v>
      </c>
      <c r="H152" s="43">
        <v>0.18</v>
      </c>
      <c r="I152" s="43">
        <v>9.6199999999999992</v>
      </c>
      <c r="J152" s="43">
        <v>46.42</v>
      </c>
      <c r="K152" s="44"/>
      <c r="L152" s="43">
        <v>2.2000000000000002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26.090000000000003</v>
      </c>
      <c r="H156" s="19">
        <f t="shared" si="72"/>
        <v>24.52</v>
      </c>
      <c r="I156" s="19">
        <f t="shared" si="72"/>
        <v>99.700000000000017</v>
      </c>
      <c r="J156" s="19">
        <f t="shared" si="72"/>
        <v>723.83999999999992</v>
      </c>
      <c r="K156" s="25"/>
      <c r="L156" s="19">
        <f t="shared" ref="L156" si="73">SUM(L147:L155)</f>
        <v>82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1285</v>
      </c>
      <c r="G157" s="32">
        <f t="shared" ref="G157" si="74">G146+G156</f>
        <v>51.370000000000005</v>
      </c>
      <c r="H157" s="32">
        <f t="shared" ref="H157" si="75">H146+H156</f>
        <v>56.739999999999995</v>
      </c>
      <c r="I157" s="32">
        <f t="shared" ref="I157" si="76">I146+I156</f>
        <v>207.82999999999998</v>
      </c>
      <c r="J157" s="32">
        <f t="shared" ref="J157:L157" si="77">J146+J156</f>
        <v>1547.46</v>
      </c>
      <c r="K157" s="32"/>
      <c r="L157" s="32">
        <f t="shared" si="77"/>
        <v>164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180</v>
      </c>
      <c r="G158" s="40">
        <v>14.58</v>
      </c>
      <c r="H158" s="40">
        <v>13.82</v>
      </c>
      <c r="I158" s="40">
        <v>47.8</v>
      </c>
      <c r="J158" s="40">
        <v>373.9</v>
      </c>
      <c r="K158" s="41">
        <v>224</v>
      </c>
      <c r="L158" s="40">
        <v>64.61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/>
      <c r="H160" s="43"/>
      <c r="I160" s="43">
        <v>11.98</v>
      </c>
      <c r="J160" s="43">
        <v>47.92</v>
      </c>
      <c r="K160" s="44">
        <v>376</v>
      </c>
      <c r="L160" s="43">
        <v>2.77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64</v>
      </c>
      <c r="F162" s="43">
        <v>120</v>
      </c>
      <c r="G162" s="43">
        <v>0.5</v>
      </c>
      <c r="H162" s="43">
        <v>0.5</v>
      </c>
      <c r="I162" s="43">
        <v>11.76</v>
      </c>
      <c r="J162" s="43">
        <v>53.54</v>
      </c>
      <c r="K162" s="44">
        <v>338</v>
      </c>
      <c r="L162" s="43">
        <v>14.62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15.08</v>
      </c>
      <c r="H165" s="19">
        <f t="shared" si="78"/>
        <v>14.32</v>
      </c>
      <c r="I165" s="19">
        <f t="shared" si="78"/>
        <v>71.540000000000006</v>
      </c>
      <c r="J165" s="19">
        <f t="shared" si="78"/>
        <v>475.36</v>
      </c>
      <c r="K165" s="25"/>
      <c r="L165" s="19">
        <f t="shared" ref="L165" si="79">SUM(L158:L164)</f>
        <v>82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60</v>
      </c>
      <c r="G166" s="43">
        <v>0.86</v>
      </c>
      <c r="H166" s="43">
        <v>1.32</v>
      </c>
      <c r="I166" s="43">
        <v>7.06</v>
      </c>
      <c r="J166" s="43">
        <v>43.56</v>
      </c>
      <c r="K166" s="44">
        <v>81</v>
      </c>
      <c r="L166" s="43">
        <v>6.55</v>
      </c>
    </row>
    <row r="167" spans="1:12" ht="15">
      <c r="A167" s="23"/>
      <c r="B167" s="15"/>
      <c r="C167" s="11"/>
      <c r="D167" s="7" t="s">
        <v>27</v>
      </c>
      <c r="E167" s="42" t="s">
        <v>97</v>
      </c>
      <c r="F167" s="43">
        <v>200</v>
      </c>
      <c r="G167" s="43">
        <v>2</v>
      </c>
      <c r="H167" s="43">
        <v>2.4</v>
      </c>
      <c r="I167" s="43">
        <v>14.6</v>
      </c>
      <c r="J167" s="43">
        <v>88</v>
      </c>
      <c r="K167" s="44">
        <v>138</v>
      </c>
      <c r="L167" s="43">
        <v>9.1199999999999992</v>
      </c>
    </row>
    <row r="168" spans="1:12" ht="15">
      <c r="A168" s="23"/>
      <c r="B168" s="15"/>
      <c r="C168" s="11"/>
      <c r="D168" s="7" t="s">
        <v>28</v>
      </c>
      <c r="E168" s="42" t="s">
        <v>49</v>
      </c>
      <c r="F168" s="43">
        <v>120</v>
      </c>
      <c r="G168" s="43">
        <v>11.84</v>
      </c>
      <c r="H168" s="43">
        <v>16.149999999999999</v>
      </c>
      <c r="I168" s="43">
        <v>12.55</v>
      </c>
      <c r="J168" s="43">
        <v>242.91</v>
      </c>
      <c r="K168" s="44">
        <v>278</v>
      </c>
      <c r="L168" s="43">
        <v>41.35</v>
      </c>
    </row>
    <row r="169" spans="1:12" ht="15">
      <c r="A169" s="23"/>
      <c r="B169" s="15"/>
      <c r="C169" s="11"/>
      <c r="D169" s="7" t="s">
        <v>29</v>
      </c>
      <c r="E169" s="42" t="s">
        <v>42</v>
      </c>
      <c r="F169" s="43">
        <v>150</v>
      </c>
      <c r="G169" s="43">
        <v>8.85</v>
      </c>
      <c r="H169" s="43">
        <v>9.5500000000000007</v>
      </c>
      <c r="I169" s="43">
        <v>39.86</v>
      </c>
      <c r="J169" s="43">
        <v>280.79000000000002</v>
      </c>
      <c r="K169" s="44">
        <v>171</v>
      </c>
      <c r="L169" s="43">
        <v>12.57</v>
      </c>
    </row>
    <row r="170" spans="1:12" ht="15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0.2</v>
      </c>
      <c r="H170" s="43"/>
      <c r="I170" s="43">
        <v>35.799999999999997</v>
      </c>
      <c r="J170" s="43">
        <v>142</v>
      </c>
      <c r="K170" s="44">
        <v>631</v>
      </c>
      <c r="L170" s="43">
        <v>8.89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3.16</v>
      </c>
      <c r="H171" s="43">
        <v>0.4</v>
      </c>
      <c r="I171" s="43">
        <v>19.32</v>
      </c>
      <c r="J171" s="43">
        <v>93.52</v>
      </c>
      <c r="K171" s="44"/>
      <c r="L171" s="43">
        <v>3.52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26.909999999999997</v>
      </c>
      <c r="H175" s="19">
        <f t="shared" si="80"/>
        <v>29.819999999999997</v>
      </c>
      <c r="I175" s="19">
        <f t="shared" si="80"/>
        <v>129.19</v>
      </c>
      <c r="J175" s="19">
        <f t="shared" si="80"/>
        <v>890.78</v>
      </c>
      <c r="K175" s="25"/>
      <c r="L175" s="19">
        <f t="shared" ref="L175" si="81">SUM(L166:L174)</f>
        <v>82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41.989999999999995</v>
      </c>
      <c r="H176" s="32">
        <f t="shared" ref="H176" si="83">H165+H175</f>
        <v>44.14</v>
      </c>
      <c r="I176" s="32">
        <f t="shared" ref="I176" si="84">I165+I175</f>
        <v>200.73000000000002</v>
      </c>
      <c r="J176" s="32">
        <f t="shared" ref="J176:L176" si="85">J165+J175</f>
        <v>1366.1399999999999</v>
      </c>
      <c r="K176" s="32"/>
      <c r="L176" s="32">
        <f t="shared" si="85"/>
        <v>164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110</v>
      </c>
      <c r="G177" s="40">
        <v>10.78</v>
      </c>
      <c r="H177" s="40">
        <v>19.2</v>
      </c>
      <c r="I177" s="40">
        <v>2.04</v>
      </c>
      <c r="J177" s="40">
        <v>224.08</v>
      </c>
      <c r="K177" s="41">
        <v>210</v>
      </c>
      <c r="L177" s="40">
        <v>55.88</v>
      </c>
    </row>
    <row r="178" spans="1:12" ht="15">
      <c r="A178" s="23"/>
      <c r="B178" s="15"/>
      <c r="C178" s="11"/>
      <c r="D178" s="6" t="s">
        <v>21</v>
      </c>
      <c r="E178" s="42" t="s">
        <v>100</v>
      </c>
      <c r="F178" s="43">
        <v>150</v>
      </c>
      <c r="G178" s="43">
        <v>8.85</v>
      </c>
      <c r="H178" s="43">
        <v>9.5500000000000007</v>
      </c>
      <c r="I178" s="43">
        <v>49.84</v>
      </c>
      <c r="J178" s="43">
        <v>320.70999999999998</v>
      </c>
      <c r="K178" s="44">
        <v>171</v>
      </c>
      <c r="L178" s="43">
        <v>15.62</v>
      </c>
    </row>
    <row r="179" spans="1:12" ht="1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/>
      <c r="H179" s="43"/>
      <c r="I179" s="43">
        <v>11.98</v>
      </c>
      <c r="J179" s="43">
        <v>47.92</v>
      </c>
      <c r="K179" s="44">
        <v>376</v>
      </c>
      <c r="L179" s="43">
        <v>2.77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25</v>
      </c>
      <c r="G180" s="43">
        <v>1.58</v>
      </c>
      <c r="H180" s="43">
        <v>0.18</v>
      </c>
      <c r="I180" s="43">
        <v>9.6199999999999992</v>
      </c>
      <c r="J180" s="43">
        <v>46.42</v>
      </c>
      <c r="K180" s="44"/>
      <c r="L180" s="43">
        <v>2.2000000000000002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63</v>
      </c>
      <c r="F182" s="43">
        <v>60</v>
      </c>
      <c r="G182" s="43">
        <v>1.31</v>
      </c>
      <c r="H182" s="43">
        <v>1.67</v>
      </c>
      <c r="I182" s="43">
        <v>7.37</v>
      </c>
      <c r="J182" s="43">
        <v>49.75</v>
      </c>
      <c r="K182" s="44">
        <v>79</v>
      </c>
      <c r="L182" s="43">
        <v>5.53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22.52</v>
      </c>
      <c r="H184" s="19">
        <f t="shared" si="86"/>
        <v>30.6</v>
      </c>
      <c r="I184" s="19">
        <f t="shared" si="86"/>
        <v>80.850000000000009</v>
      </c>
      <c r="J184" s="19">
        <f t="shared" si="86"/>
        <v>688.87999999999988</v>
      </c>
      <c r="K184" s="25"/>
      <c r="L184" s="19">
        <f t="shared" ref="L184" si="87">SUM(L177:L183)</f>
        <v>82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63</v>
      </c>
      <c r="F185" s="43">
        <v>60</v>
      </c>
      <c r="G185" s="43">
        <v>1.42</v>
      </c>
      <c r="H185" s="43">
        <v>0.06</v>
      </c>
      <c r="I185" s="43">
        <v>13.72</v>
      </c>
      <c r="J185" s="43">
        <v>61.1</v>
      </c>
      <c r="K185" s="44">
        <v>78</v>
      </c>
      <c r="L185" s="43">
        <v>5.53</v>
      </c>
    </row>
    <row r="186" spans="1:12" ht="15">
      <c r="A186" s="23"/>
      <c r="B186" s="15"/>
      <c r="C186" s="11"/>
      <c r="D186" s="7" t="s">
        <v>27</v>
      </c>
      <c r="E186" s="42" t="s">
        <v>101</v>
      </c>
      <c r="F186" s="43">
        <v>200</v>
      </c>
      <c r="G186" s="43">
        <v>4.8</v>
      </c>
      <c r="H186" s="43">
        <v>8.34</v>
      </c>
      <c r="I186" s="43">
        <v>17.27</v>
      </c>
      <c r="J186" s="43">
        <v>163.34</v>
      </c>
      <c r="K186" s="44">
        <v>98</v>
      </c>
      <c r="L186" s="43">
        <v>7.53</v>
      </c>
    </row>
    <row r="187" spans="1:12" ht="15">
      <c r="A187" s="23"/>
      <c r="B187" s="15"/>
      <c r="C187" s="11"/>
      <c r="D187" s="7" t="s">
        <v>28</v>
      </c>
      <c r="E187" s="42" t="s">
        <v>102</v>
      </c>
      <c r="F187" s="43">
        <v>90</v>
      </c>
      <c r="G187" s="43">
        <v>12.05</v>
      </c>
      <c r="H187" s="43">
        <v>15.52</v>
      </c>
      <c r="I187" s="43">
        <v>18.34</v>
      </c>
      <c r="J187" s="43">
        <v>261.24</v>
      </c>
      <c r="K187" s="44">
        <v>388</v>
      </c>
      <c r="L187" s="43">
        <v>42.31</v>
      </c>
    </row>
    <row r="188" spans="1:12" ht="1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2.56</v>
      </c>
      <c r="H188" s="43">
        <v>4.17</v>
      </c>
      <c r="I188" s="43">
        <v>26.57</v>
      </c>
      <c r="J188" s="43">
        <v>154.05000000000001</v>
      </c>
      <c r="K188" s="44">
        <v>304</v>
      </c>
      <c r="L188" s="43">
        <v>15.3</v>
      </c>
    </row>
    <row r="189" spans="1:12" ht="1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0.11</v>
      </c>
      <c r="H189" s="43">
        <v>0.12</v>
      </c>
      <c r="I189" s="43">
        <v>25.09</v>
      </c>
      <c r="J189" s="43">
        <v>101.88</v>
      </c>
      <c r="K189" s="44">
        <v>352</v>
      </c>
      <c r="L189" s="43">
        <v>9.1300000000000008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25</v>
      </c>
      <c r="G190" s="43">
        <v>1.58</v>
      </c>
      <c r="H190" s="43">
        <v>0.18</v>
      </c>
      <c r="I190" s="43">
        <v>9.6199999999999992</v>
      </c>
      <c r="J190" s="43">
        <v>46.42</v>
      </c>
      <c r="K190" s="44"/>
      <c r="L190" s="43">
        <v>2.2000000000000002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22.519999999999996</v>
      </c>
      <c r="H194" s="19">
        <f t="shared" si="88"/>
        <v>28.390000000000004</v>
      </c>
      <c r="I194" s="19">
        <f t="shared" si="88"/>
        <v>110.61000000000001</v>
      </c>
      <c r="J194" s="19">
        <f t="shared" si="88"/>
        <v>788.03</v>
      </c>
      <c r="K194" s="25"/>
      <c r="L194" s="19">
        <f t="shared" ref="L194" si="89">SUM(L185:L193)</f>
        <v>82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1270</v>
      </c>
      <c r="G195" s="32">
        <f t="shared" ref="G195" si="90">G184+G194</f>
        <v>45.039999999999992</v>
      </c>
      <c r="H195" s="32">
        <f t="shared" ref="H195" si="91">H184+H194</f>
        <v>58.990000000000009</v>
      </c>
      <c r="I195" s="32">
        <f t="shared" ref="I195" si="92">I184+I194</f>
        <v>191.46000000000004</v>
      </c>
      <c r="J195" s="32">
        <f t="shared" ref="J195:L195" si="93">J184+J194</f>
        <v>1476.9099999999999</v>
      </c>
      <c r="K195" s="32"/>
      <c r="L195" s="32">
        <f t="shared" si="93"/>
        <v>164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1288.4000000000001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45.052999999999997</v>
      </c>
      <c r="H196" s="34">
        <f t="shared" si="94"/>
        <v>52.047000000000004</v>
      </c>
      <c r="I196" s="34">
        <f t="shared" si="94"/>
        <v>185.54599999999999</v>
      </c>
      <c r="J196" s="34">
        <f t="shared" si="94"/>
        <v>1394.9259999999999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Image&amp;Matros ®</cp:lastModifiedBy>
  <dcterms:created xsi:type="dcterms:W3CDTF">2022-05-16T14:23:56Z</dcterms:created>
  <dcterms:modified xsi:type="dcterms:W3CDTF">2024-01-27T09:57:42Z</dcterms:modified>
</cp:coreProperties>
</file>